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9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<sst xmlns="http://schemas.openxmlformats.org/spreadsheetml/2006/main" count="104" uniqueCount="54">
  <si>
    <t>Level</t>
  </si>
  <si>
    <t>Saatgut</t>
  </si>
  <si>
    <t>Dauer in h</t>
  </si>
  <si>
    <t>EP</t>
  </si>
  <si>
    <t>EP/2h</t>
  </si>
  <si>
    <t>EP/12h</t>
  </si>
  <si>
    <t>Salat</t>
  </si>
  <si>
    <t>Weizen</t>
  </si>
  <si>
    <t>Möhre</t>
  </si>
  <si>
    <t>Heu</t>
  </si>
  <si>
    <t>Hafer</t>
  </si>
  <si>
    <t>Sonnenblume</t>
  </si>
  <si>
    <t>Mais</t>
  </si>
  <si>
    <t>Sellerie</t>
  </si>
  <si>
    <t>Kartoffel</t>
  </si>
  <si>
    <t>Hopfen</t>
  </si>
  <si>
    <t xml:space="preserve">Gurke </t>
  </si>
  <si>
    <t>Rhabarber</t>
  </si>
  <si>
    <t>Fenchel</t>
  </si>
  <si>
    <t>Erdbeere</t>
  </si>
  <si>
    <t>Tomate</t>
  </si>
  <si>
    <t>Kornblume</t>
  </si>
  <si>
    <t>Stachelbeere</t>
  </si>
  <si>
    <t xml:space="preserve">Bohne </t>
  </si>
  <si>
    <t>Grünkohl</t>
  </si>
  <si>
    <t>Tulpe</t>
  </si>
  <si>
    <t>Pilz</t>
  </si>
  <si>
    <t>Melone</t>
  </si>
  <si>
    <t xml:space="preserve">Kürbis </t>
  </si>
  <si>
    <t xml:space="preserve">Radieschen </t>
  </si>
  <si>
    <t>Spargel</t>
  </si>
  <si>
    <t>Raps</t>
  </si>
  <si>
    <t>Blaubeere</t>
  </si>
  <si>
    <t>Lilie</t>
  </si>
  <si>
    <t>Pfifferling</t>
  </si>
  <si>
    <t>Haselnuss</t>
  </si>
  <si>
    <t>Kohlrabi</t>
  </si>
  <si>
    <t>Zwiebel</t>
  </si>
  <si>
    <t>Rose</t>
  </si>
  <si>
    <t>Zuckerrübe</t>
  </si>
  <si>
    <t>Broccoli</t>
  </si>
  <si>
    <t>Knoblauch</t>
  </si>
  <si>
    <t>Rotkohl</t>
  </si>
  <si>
    <t>Spinat</t>
  </si>
  <si>
    <t>Artischocke</t>
  </si>
  <si>
    <t>Himbeere</t>
  </si>
  <si>
    <t>Gerste</t>
  </si>
  <si>
    <t>Porree</t>
  </si>
  <si>
    <t>Roggen</t>
  </si>
  <si>
    <t>Dinkel</t>
  </si>
  <si>
    <t>Lavendel</t>
  </si>
  <si>
    <t>Die linke Tabelle ist die Auflistung nach Saatgutfreischaltung inclusive der dazugehörigen Daten.</t>
  </si>
  <si>
    <t>EP/1h</t>
  </si>
  <si>
    <t>Das Ranking für die Saat sortiert nach Ertrag an EP pro Stunde/4fach Feld. Die obersten bringen also in der Zeiteinheit die meisten EP.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</si>
</sst>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?\ &quot;€&quot;_-;_-@_-"/>
    <numFmt numFmtId="165" formatCode="00000"/>
    <numFmt numFmtId="166" formatCode="_-* #,##0.0\ _€_-;\-* #,##0.0\ _€_-;_-* &quot;-&quot;??\ _€_-;_-@_-"/>
    <numFmt numFmtId="167" formatCode="0.00_ ;\-0.00\ "/>
    <numFmt numFmtId="168" formatCode="0_ ;\-0\ "/>
    <numFmt numFmtId="169" formatCode="0.000_ ;\-0.000\ "/>
    <numFmt numFmtId="170" formatCode="[$-407]dddd\,\ d\.\ mmmm\ yyyy"/>
    <numFmt numFmtId="171" formatCode="0.000"/>
    <numFmt numFmtId="172" formatCode="hh:mm:ss"/>
    <numFmt numFmtId="173" formatCode="h:mm;@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 horizontal="center"/>
    </xf>
    <xf numFmtId="171" fontId="0" fillId="10" borderId="0" xfId="42" applyNumberFormat="1" applyFont="1" applyFill="1" applyAlignment="1">
      <alignment horizontal="center"/>
    </xf>
    <xf numFmtId="171" fontId="0" fillId="24" borderId="0" xfId="42" applyNumberFormat="1" applyFont="1" applyFill="1" applyAlignment="1">
      <alignment horizontal="center"/>
    </xf>
    <xf numFmtId="171" fontId="0" fillId="7" borderId="0" xfId="42" applyNumberFormat="1" applyFont="1" applyFill="1" applyAlignment="1">
      <alignment horizontal="center"/>
    </xf>
    <xf numFmtId="0" fontId="0" fillId="22" borderId="10" xfId="0" applyFill="1" applyBorder="1" applyAlignment="1">
      <alignment horizontal="center"/>
    </xf>
    <xf numFmtId="0" fontId="15" fillId="0" borderId="0" xfId="0" applyFont="1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G52" sqref="G52"/>
    </sheetView>
  </sheetViews>
  <sheetFormatPr defaultColWidth="11.421875" defaultRowHeight="15"/>
  <cols>
    <col min="2" max="2" width="13.57421875" style="0" customWidth="1"/>
    <col min="8" max="8" width="16.00390625" style="0" customWidth="1"/>
    <col min="9" max="9" width="6.421875" style="0" customWidth="1"/>
    <col min="10" max="10" width="13.57421875" style="0" customWidth="1"/>
  </cols>
  <sheetData>
    <row r="1" spans="1:13" s="7" customFormat="1" ht="15">
      <c r="A1" s="7" t="s">
        <v>0</v>
      </c>
      <c r="B1" s="7" t="s">
        <v>1</v>
      </c>
      <c r="C1" s="7" t="s">
        <v>2</v>
      </c>
      <c r="D1" s="7" t="s">
        <v>3</v>
      </c>
      <c r="E1" s="7" t="s">
        <v>52</v>
      </c>
      <c r="F1" s="7" t="s">
        <v>4</v>
      </c>
      <c r="G1" s="7" t="s">
        <v>5</v>
      </c>
      <c r="I1" s="7" t="s">
        <v>0</v>
      </c>
      <c r="J1" s="7" t="s">
        <v>1</v>
      </c>
      <c r="K1" s="7" t="s">
        <v>2</v>
      </c>
      <c r="L1" s="7" t="s">
        <v>3</v>
      </c>
      <c r="M1" s="7" t="s">
        <v>52</v>
      </c>
    </row>
    <row r="2" spans="1:14" ht="15">
      <c r="A2" s="1">
        <v>1</v>
      </c>
      <c r="B2" s="8" t="s">
        <v>6</v>
      </c>
      <c r="C2" s="1">
        <v>0.0833</v>
      </c>
      <c r="D2" s="1">
        <v>1</v>
      </c>
      <c r="E2" s="2">
        <f>ROUND(D2/C2,2)</f>
        <v>12</v>
      </c>
      <c r="F2" s="3">
        <f>ROUND(D2/C2,3)*2</f>
        <v>24.01</v>
      </c>
      <c r="G2" s="4">
        <f>ROUND(D2/C2,3)*12</f>
        <v>144.06</v>
      </c>
      <c r="H2" s="1"/>
      <c r="I2" s="1">
        <v>1</v>
      </c>
      <c r="J2" s="8" t="s">
        <v>6</v>
      </c>
      <c r="K2" s="1">
        <v>0.0833</v>
      </c>
      <c r="L2" s="1">
        <v>1</v>
      </c>
      <c r="M2" s="2">
        <f>ROUND(L2/K2,2)</f>
        <v>12</v>
      </c>
      <c r="N2" s="9"/>
    </row>
    <row r="3" spans="1:14" ht="15">
      <c r="A3" s="1">
        <v>66</v>
      </c>
      <c r="B3" s="8" t="s">
        <v>38</v>
      </c>
      <c r="C3" s="1">
        <v>10.8</v>
      </c>
      <c r="D3" s="1">
        <v>96</v>
      </c>
      <c r="E3" s="2">
        <f>ROUND(D3/C3,2)</f>
        <v>8.89</v>
      </c>
      <c r="F3" s="3">
        <f aca="true" t="shared" si="0" ref="F3:F46">ROUND(D3/C3,3)*2</f>
        <v>17.778</v>
      </c>
      <c r="G3" s="4">
        <f aca="true" t="shared" si="1" ref="G3:G46">ROUND(D3/C3,3)*12</f>
        <v>106.66799999999999</v>
      </c>
      <c r="H3" s="1"/>
      <c r="I3" s="1">
        <v>1</v>
      </c>
      <c r="J3" s="8" t="s">
        <v>7</v>
      </c>
      <c r="K3" s="1">
        <v>0.1666</v>
      </c>
      <c r="L3" s="1">
        <v>1</v>
      </c>
      <c r="M3" s="2">
        <f>ROUND(L3/K3,2)</f>
        <v>6</v>
      </c>
      <c r="N3" s="9"/>
    </row>
    <row r="4" spans="1:14" ht="15">
      <c r="A4" s="1"/>
      <c r="B4" s="8" t="s">
        <v>50</v>
      </c>
      <c r="C4" s="1">
        <v>5</v>
      </c>
      <c r="D4" s="1">
        <v>38</v>
      </c>
      <c r="E4" s="2">
        <f>ROUND(D4/C4,2)</f>
        <v>7.6</v>
      </c>
      <c r="F4" s="3">
        <f t="shared" si="0"/>
        <v>15.2</v>
      </c>
      <c r="G4" s="4">
        <f t="shared" si="1"/>
        <v>91.19999999999999</v>
      </c>
      <c r="H4" s="1"/>
      <c r="I4" s="1">
        <v>2</v>
      </c>
      <c r="J4" s="8" t="s">
        <v>8</v>
      </c>
      <c r="K4" s="1">
        <v>0.1666</v>
      </c>
      <c r="L4" s="1">
        <v>1</v>
      </c>
      <c r="M4" s="2">
        <f>ROUND(L4/K4,2)</f>
        <v>6</v>
      </c>
      <c r="N4" s="9"/>
    </row>
    <row r="5" spans="1:14" ht="15">
      <c r="A5" s="1">
        <v>8</v>
      </c>
      <c r="B5" s="8" t="s">
        <v>15</v>
      </c>
      <c r="C5" s="1">
        <v>2</v>
      </c>
      <c r="D5" s="1">
        <v>15</v>
      </c>
      <c r="E5" s="2">
        <f>ROUND(D5/C5,2)</f>
        <v>7.5</v>
      </c>
      <c r="F5" s="3">
        <f t="shared" si="0"/>
        <v>15</v>
      </c>
      <c r="G5" s="4">
        <f t="shared" si="1"/>
        <v>90</v>
      </c>
      <c r="H5" s="1"/>
      <c r="I5" s="1">
        <v>2</v>
      </c>
      <c r="J5" s="8" t="s">
        <v>9</v>
      </c>
      <c r="K5" s="1">
        <v>0.4166</v>
      </c>
      <c r="L5" s="1">
        <v>2</v>
      </c>
      <c r="M5" s="2">
        <f>ROUND(L5/K5,2)</f>
        <v>4.8</v>
      </c>
      <c r="N5" s="9"/>
    </row>
    <row r="6" spans="1:14" ht="15">
      <c r="A6" s="1">
        <v>36</v>
      </c>
      <c r="B6" s="8" t="s">
        <v>25</v>
      </c>
      <c r="C6" s="1">
        <v>4.483</v>
      </c>
      <c r="D6" s="1">
        <v>29</v>
      </c>
      <c r="E6" s="2">
        <f>ROUND(D6/C6,2)</f>
        <v>6.47</v>
      </c>
      <c r="F6" s="3">
        <f t="shared" si="0"/>
        <v>12.938</v>
      </c>
      <c r="G6" s="4">
        <f t="shared" si="1"/>
        <v>77.628</v>
      </c>
      <c r="H6" s="1"/>
      <c r="I6" s="1">
        <v>3</v>
      </c>
      <c r="J6" s="8" t="s">
        <v>10</v>
      </c>
      <c r="K6" s="1">
        <v>0.7666</v>
      </c>
      <c r="L6" s="1">
        <v>4.5</v>
      </c>
      <c r="M6" s="2">
        <f aca="true" t="shared" si="2" ref="M6:M46">ROUND(L6/K6,2)</f>
        <v>5.87</v>
      </c>
      <c r="N6" s="9"/>
    </row>
    <row r="7" spans="1:14" ht="15">
      <c r="A7" s="1">
        <v>52</v>
      </c>
      <c r="B7" s="8" t="s">
        <v>31</v>
      </c>
      <c r="C7" s="1">
        <v>9</v>
      </c>
      <c r="D7" s="1">
        <v>58</v>
      </c>
      <c r="E7" s="2">
        <f>ROUND(D7/C7,2)</f>
        <v>6.44</v>
      </c>
      <c r="F7" s="3">
        <f t="shared" si="0"/>
        <v>12.888</v>
      </c>
      <c r="G7" s="4">
        <f t="shared" si="1"/>
        <v>77.328</v>
      </c>
      <c r="H7" s="1"/>
      <c r="I7" s="1">
        <v>3</v>
      </c>
      <c r="J7" s="8" t="s">
        <v>11</v>
      </c>
      <c r="K7" s="1">
        <v>1</v>
      </c>
      <c r="L7" s="1">
        <v>6</v>
      </c>
      <c r="M7" s="2">
        <f t="shared" si="2"/>
        <v>6</v>
      </c>
      <c r="N7" s="9"/>
    </row>
    <row r="8" spans="1:14" ht="15">
      <c r="A8" s="1">
        <v>40</v>
      </c>
      <c r="B8" s="8" t="s">
        <v>26</v>
      </c>
      <c r="C8" s="1">
        <v>4.75</v>
      </c>
      <c r="D8" s="1">
        <v>30</v>
      </c>
      <c r="E8" s="2">
        <f>ROUND(D8/C8,2)</f>
        <v>6.32</v>
      </c>
      <c r="F8" s="3">
        <f t="shared" si="0"/>
        <v>12.632</v>
      </c>
      <c r="G8" s="4">
        <f t="shared" si="1"/>
        <v>75.792</v>
      </c>
      <c r="H8" s="1"/>
      <c r="I8" s="1">
        <v>5</v>
      </c>
      <c r="J8" s="8" t="s">
        <v>12</v>
      </c>
      <c r="K8" s="1">
        <v>1.5</v>
      </c>
      <c r="L8" s="1">
        <v>9</v>
      </c>
      <c r="M8" s="2">
        <f t="shared" si="2"/>
        <v>6</v>
      </c>
      <c r="N8" s="9"/>
    </row>
    <row r="9" spans="1:14" ht="15">
      <c r="A9" s="1">
        <v>80</v>
      </c>
      <c r="B9" s="8" t="s">
        <v>47</v>
      </c>
      <c r="C9" s="1">
        <v>18.25</v>
      </c>
      <c r="D9" s="1">
        <v>114</v>
      </c>
      <c r="E9" s="2">
        <f>ROUND(D9/C9,2)</f>
        <v>6.25</v>
      </c>
      <c r="F9" s="3">
        <f t="shared" si="0"/>
        <v>12.494</v>
      </c>
      <c r="G9" s="4">
        <f t="shared" si="1"/>
        <v>74.964</v>
      </c>
      <c r="H9" s="1"/>
      <c r="I9" s="1">
        <v>6</v>
      </c>
      <c r="J9" s="8" t="s">
        <v>13</v>
      </c>
      <c r="K9" s="1">
        <v>1.75</v>
      </c>
      <c r="L9" s="1">
        <v>9</v>
      </c>
      <c r="M9" s="2">
        <f t="shared" si="2"/>
        <v>5.14</v>
      </c>
      <c r="N9" s="9"/>
    </row>
    <row r="10" spans="1:14" ht="15">
      <c r="A10" s="1">
        <v>82</v>
      </c>
      <c r="B10" s="8" t="s">
        <v>49</v>
      </c>
      <c r="C10" s="1">
        <v>18.6</v>
      </c>
      <c r="D10" s="1">
        <v>116</v>
      </c>
      <c r="E10" s="2">
        <f>ROUND(D10/C10,2)</f>
        <v>6.24</v>
      </c>
      <c r="F10" s="3">
        <f t="shared" si="0"/>
        <v>12.474</v>
      </c>
      <c r="G10" s="4">
        <f t="shared" si="1"/>
        <v>74.844</v>
      </c>
      <c r="H10" s="1"/>
      <c r="I10" s="1">
        <v>7</v>
      </c>
      <c r="J10" s="8" t="s">
        <v>14</v>
      </c>
      <c r="K10" s="1">
        <v>1.9333</v>
      </c>
      <c r="L10" s="1">
        <v>11</v>
      </c>
      <c r="M10" s="2">
        <f t="shared" si="2"/>
        <v>5.69</v>
      </c>
      <c r="N10" s="9"/>
    </row>
    <row r="11" spans="1:14" ht="15">
      <c r="A11" s="1">
        <v>34</v>
      </c>
      <c r="B11" s="8" t="s">
        <v>24</v>
      </c>
      <c r="C11" s="1">
        <v>4.5</v>
      </c>
      <c r="D11" s="1">
        <v>28</v>
      </c>
      <c r="E11" s="2">
        <f>ROUND(D11/C11,2)</f>
        <v>6.22</v>
      </c>
      <c r="F11" s="3">
        <f t="shared" si="0"/>
        <v>12.444</v>
      </c>
      <c r="G11" s="4">
        <f t="shared" si="1"/>
        <v>74.664</v>
      </c>
      <c r="H11" s="1"/>
      <c r="I11" s="1">
        <v>8</v>
      </c>
      <c r="J11" s="8" t="s">
        <v>15</v>
      </c>
      <c r="K11" s="1">
        <v>2</v>
      </c>
      <c r="L11" s="1">
        <v>15</v>
      </c>
      <c r="M11" s="2">
        <f t="shared" si="2"/>
        <v>7.5</v>
      </c>
      <c r="N11" s="9"/>
    </row>
    <row r="12" spans="1:14" ht="15">
      <c r="A12" s="1">
        <v>81</v>
      </c>
      <c r="B12" s="8" t="s">
        <v>48</v>
      </c>
      <c r="C12" s="1">
        <v>18.333</v>
      </c>
      <c r="D12" s="1">
        <v>114</v>
      </c>
      <c r="E12" s="2">
        <f>ROUND(D12/C12,2)</f>
        <v>6.22</v>
      </c>
      <c r="F12" s="3">
        <f t="shared" si="0"/>
        <v>12.436</v>
      </c>
      <c r="G12" s="4">
        <f t="shared" si="1"/>
        <v>74.616</v>
      </c>
      <c r="H12" s="1"/>
      <c r="I12" s="1">
        <v>9</v>
      </c>
      <c r="J12" s="8" t="s">
        <v>16</v>
      </c>
      <c r="K12" s="1">
        <v>2</v>
      </c>
      <c r="L12" s="1">
        <v>9</v>
      </c>
      <c r="M12" s="2">
        <f t="shared" si="2"/>
        <v>4.5</v>
      </c>
      <c r="N12" s="9"/>
    </row>
    <row r="13" spans="1:14" ht="15">
      <c r="A13" s="1">
        <v>67</v>
      </c>
      <c r="B13" s="8" t="s">
        <v>39</v>
      </c>
      <c r="C13" s="1">
        <v>16.1</v>
      </c>
      <c r="D13" s="1">
        <v>98</v>
      </c>
      <c r="E13" s="2">
        <f>ROUND(D13/C13,2)</f>
        <v>6.09</v>
      </c>
      <c r="F13" s="3">
        <f t="shared" si="0"/>
        <v>12.174</v>
      </c>
      <c r="G13" s="5">
        <f t="shared" si="1"/>
        <v>73.044</v>
      </c>
      <c r="H13" s="1"/>
      <c r="I13" s="1">
        <v>10</v>
      </c>
      <c r="J13" s="8" t="s">
        <v>17</v>
      </c>
      <c r="K13" s="1">
        <v>2</v>
      </c>
      <c r="L13" s="1">
        <v>12</v>
      </c>
      <c r="M13" s="2">
        <f t="shared" si="2"/>
        <v>6</v>
      </c>
      <c r="N13" s="9"/>
    </row>
    <row r="14" spans="1:14" ht="15">
      <c r="A14" s="1">
        <v>78</v>
      </c>
      <c r="B14" s="8" t="s">
        <v>45</v>
      </c>
      <c r="C14" s="1">
        <v>17.766</v>
      </c>
      <c r="D14" s="1">
        <v>108</v>
      </c>
      <c r="E14" s="2">
        <f>ROUND(D14/C14,2)</f>
        <v>6.08</v>
      </c>
      <c r="F14" s="3">
        <f t="shared" si="0"/>
        <v>12.158</v>
      </c>
      <c r="G14" s="5">
        <f t="shared" si="1"/>
        <v>72.948</v>
      </c>
      <c r="H14" s="1"/>
      <c r="I14" s="1">
        <v>11</v>
      </c>
      <c r="J14" s="8" t="s">
        <v>18</v>
      </c>
      <c r="K14" s="1">
        <v>2.5</v>
      </c>
      <c r="L14" s="1">
        <v>15</v>
      </c>
      <c r="M14" s="2">
        <f t="shared" si="2"/>
        <v>6</v>
      </c>
      <c r="N14" s="9"/>
    </row>
    <row r="15" spans="1:14" ht="15">
      <c r="A15" s="1">
        <v>64</v>
      </c>
      <c r="B15" s="8" t="s">
        <v>36</v>
      </c>
      <c r="C15" s="1">
        <v>14.5</v>
      </c>
      <c r="D15" s="1">
        <v>88</v>
      </c>
      <c r="E15" s="2">
        <f>ROUND(D15/C15,2)</f>
        <v>6.07</v>
      </c>
      <c r="F15" s="3">
        <f t="shared" si="0"/>
        <v>12.138</v>
      </c>
      <c r="G15" s="5">
        <f t="shared" si="1"/>
        <v>72.828</v>
      </c>
      <c r="H15" s="1"/>
      <c r="I15" s="1">
        <v>12</v>
      </c>
      <c r="J15" s="8" t="s">
        <v>19</v>
      </c>
      <c r="K15" s="1">
        <v>3</v>
      </c>
      <c r="L15" s="1">
        <v>18</v>
      </c>
      <c r="M15" s="2">
        <f t="shared" si="2"/>
        <v>6</v>
      </c>
      <c r="N15" s="9"/>
    </row>
    <row r="16" spans="1:14" ht="15">
      <c r="A16" s="1">
        <v>68</v>
      </c>
      <c r="B16" s="8" t="s">
        <v>40</v>
      </c>
      <c r="C16" s="1">
        <v>16.5</v>
      </c>
      <c r="D16" s="1">
        <v>100</v>
      </c>
      <c r="E16" s="2">
        <f>ROUND(D16/C16,2)</f>
        <v>6.06</v>
      </c>
      <c r="F16" s="3">
        <f t="shared" si="0"/>
        <v>12.122</v>
      </c>
      <c r="G16" s="5">
        <f t="shared" si="1"/>
        <v>72.732</v>
      </c>
      <c r="H16" s="1"/>
      <c r="I16" s="1">
        <v>18</v>
      </c>
      <c r="J16" s="8" t="s">
        <v>20</v>
      </c>
      <c r="K16" s="1">
        <v>3.25</v>
      </c>
      <c r="L16" s="1">
        <v>18</v>
      </c>
      <c r="M16" s="2">
        <f t="shared" si="2"/>
        <v>5.54</v>
      </c>
      <c r="N16" s="9"/>
    </row>
    <row r="17" spans="1:14" ht="15">
      <c r="A17" s="1">
        <v>79</v>
      </c>
      <c r="B17" s="8" t="s">
        <v>46</v>
      </c>
      <c r="C17" s="1">
        <v>18</v>
      </c>
      <c r="D17" s="1">
        <v>109</v>
      </c>
      <c r="E17" s="2">
        <f>ROUND(D17/C17,2)</f>
        <v>6.06</v>
      </c>
      <c r="F17" s="3">
        <f t="shared" si="0"/>
        <v>12.112</v>
      </c>
      <c r="G17" s="5">
        <f t="shared" si="1"/>
        <v>72.672</v>
      </c>
      <c r="H17" s="1"/>
      <c r="I17" s="1">
        <v>24</v>
      </c>
      <c r="J17" s="8" t="s">
        <v>21</v>
      </c>
      <c r="K17" s="1">
        <v>3.75</v>
      </c>
      <c r="L17" s="1">
        <v>21</v>
      </c>
      <c r="M17" s="2">
        <f t="shared" si="2"/>
        <v>5.6</v>
      </c>
      <c r="N17" s="9"/>
    </row>
    <row r="18" spans="1:13" ht="15">
      <c r="A18" s="1">
        <v>42</v>
      </c>
      <c r="B18" s="8" t="s">
        <v>27</v>
      </c>
      <c r="C18" s="1">
        <v>5.466</v>
      </c>
      <c r="D18" s="1">
        <v>33</v>
      </c>
      <c r="E18" s="2">
        <f>ROUND(D18/C18,2)</f>
        <v>6.04</v>
      </c>
      <c r="F18" s="3">
        <f t="shared" si="0"/>
        <v>12.074</v>
      </c>
      <c r="G18" s="5">
        <f t="shared" si="1"/>
        <v>72.444</v>
      </c>
      <c r="H18" s="1"/>
      <c r="I18" s="1">
        <v>28</v>
      </c>
      <c r="J18" s="8" t="s">
        <v>22</v>
      </c>
      <c r="K18" s="1">
        <v>4</v>
      </c>
      <c r="L18" s="1">
        <v>24</v>
      </c>
      <c r="M18" s="2">
        <f t="shared" si="2"/>
        <v>6</v>
      </c>
    </row>
    <row r="19" spans="1:13" ht="15">
      <c r="A19" s="1">
        <v>46</v>
      </c>
      <c r="B19" s="8" t="s">
        <v>28</v>
      </c>
      <c r="C19" s="1">
        <v>5.966</v>
      </c>
      <c r="D19" s="1">
        <v>36</v>
      </c>
      <c r="E19" s="2">
        <f>ROUND(D19/C19,2)</f>
        <v>6.03</v>
      </c>
      <c r="F19" s="3">
        <f t="shared" si="0"/>
        <v>12.068</v>
      </c>
      <c r="G19" s="5">
        <f t="shared" si="1"/>
        <v>72.408</v>
      </c>
      <c r="H19" s="1"/>
      <c r="I19" s="1">
        <v>30</v>
      </c>
      <c r="J19" s="8" t="s">
        <v>23</v>
      </c>
      <c r="K19" s="1">
        <v>4.483</v>
      </c>
      <c r="L19" s="1">
        <v>27</v>
      </c>
      <c r="M19" s="2">
        <f t="shared" si="2"/>
        <v>6.02</v>
      </c>
    </row>
    <row r="20" spans="1:13" ht="15">
      <c r="A20" s="1">
        <v>72</v>
      </c>
      <c r="B20" s="8" t="s">
        <v>43</v>
      </c>
      <c r="C20" s="1">
        <v>17.25</v>
      </c>
      <c r="D20" s="1">
        <v>104</v>
      </c>
      <c r="E20" s="2">
        <f>ROUND(D20/C20,2)</f>
        <v>6.03</v>
      </c>
      <c r="F20" s="3">
        <f t="shared" si="0"/>
        <v>12.058</v>
      </c>
      <c r="G20" s="5">
        <f t="shared" si="1"/>
        <v>72.348</v>
      </c>
      <c r="H20" s="1"/>
      <c r="I20" s="1">
        <v>34</v>
      </c>
      <c r="J20" s="8" t="s">
        <v>24</v>
      </c>
      <c r="K20" s="1">
        <v>4.5</v>
      </c>
      <c r="L20" s="1">
        <v>28</v>
      </c>
      <c r="M20" s="2">
        <f t="shared" si="2"/>
        <v>6.22</v>
      </c>
    </row>
    <row r="21" spans="1:13" ht="15">
      <c r="A21" s="1">
        <v>30</v>
      </c>
      <c r="B21" s="8" t="s">
        <v>23</v>
      </c>
      <c r="C21" s="1">
        <v>4.483</v>
      </c>
      <c r="D21" s="1">
        <v>27</v>
      </c>
      <c r="E21" s="2">
        <f>ROUND(D21/C21,2)</f>
        <v>6.02</v>
      </c>
      <c r="F21" s="3">
        <f t="shared" si="0"/>
        <v>12.046</v>
      </c>
      <c r="G21" s="5">
        <f t="shared" si="1"/>
        <v>72.276</v>
      </c>
      <c r="H21" s="1"/>
      <c r="I21" s="1">
        <v>36</v>
      </c>
      <c r="J21" s="8" t="s">
        <v>25</v>
      </c>
      <c r="K21" s="1">
        <v>4.483</v>
      </c>
      <c r="L21" s="1">
        <v>29</v>
      </c>
      <c r="M21" s="2">
        <f t="shared" si="2"/>
        <v>6.47</v>
      </c>
    </row>
    <row r="22" spans="1:13" ht="15">
      <c r="A22" s="1">
        <v>47</v>
      </c>
      <c r="B22" s="8" t="s">
        <v>29</v>
      </c>
      <c r="C22" s="1">
        <v>6.483</v>
      </c>
      <c r="D22" s="1">
        <v>39</v>
      </c>
      <c r="E22" s="2">
        <f>ROUND(D22/C22,2)</f>
        <v>6.02</v>
      </c>
      <c r="F22" s="3">
        <f t="shared" si="0"/>
        <v>12.032</v>
      </c>
      <c r="G22" s="5">
        <f t="shared" si="1"/>
        <v>72.19200000000001</v>
      </c>
      <c r="H22" s="1"/>
      <c r="I22" s="1">
        <v>40</v>
      </c>
      <c r="J22" s="8" t="s">
        <v>26</v>
      </c>
      <c r="K22" s="1">
        <v>4.75</v>
      </c>
      <c r="L22" s="1">
        <v>30</v>
      </c>
      <c r="M22" s="2">
        <f t="shared" si="2"/>
        <v>6.32</v>
      </c>
    </row>
    <row r="23" spans="1:13" ht="15">
      <c r="A23" s="1">
        <v>65</v>
      </c>
      <c r="B23" s="8" t="s">
        <v>37</v>
      </c>
      <c r="C23" s="1">
        <v>14.983</v>
      </c>
      <c r="D23" s="1">
        <v>90</v>
      </c>
      <c r="E23" s="2">
        <f>ROUND(D23/C23,2)</f>
        <v>6.01</v>
      </c>
      <c r="F23" s="3">
        <f t="shared" si="0"/>
        <v>12.014</v>
      </c>
      <c r="G23" s="5">
        <f t="shared" si="1"/>
        <v>72.084</v>
      </c>
      <c r="H23" s="1"/>
      <c r="I23" s="1">
        <v>42</v>
      </c>
      <c r="J23" s="8" t="s">
        <v>27</v>
      </c>
      <c r="K23" s="1">
        <v>5.466</v>
      </c>
      <c r="L23" s="1">
        <v>33</v>
      </c>
      <c r="M23" s="2">
        <f t="shared" si="2"/>
        <v>6.04</v>
      </c>
    </row>
    <row r="24" spans="1:13" ht="15">
      <c r="A24" s="1">
        <v>1</v>
      </c>
      <c r="B24" s="8" t="s">
        <v>7</v>
      </c>
      <c r="C24" s="1">
        <v>0.1666</v>
      </c>
      <c r="D24" s="1">
        <v>1</v>
      </c>
      <c r="E24" s="2">
        <f>ROUND(D24/C24,2)</f>
        <v>6</v>
      </c>
      <c r="F24" s="3">
        <f t="shared" si="0"/>
        <v>12.004</v>
      </c>
      <c r="G24" s="5">
        <f t="shared" si="1"/>
        <v>72.024</v>
      </c>
      <c r="H24" s="1"/>
      <c r="I24" s="1">
        <v>46</v>
      </c>
      <c r="J24" s="8" t="s">
        <v>28</v>
      </c>
      <c r="K24" s="1">
        <v>5.966</v>
      </c>
      <c r="L24" s="1">
        <v>36</v>
      </c>
      <c r="M24" s="2">
        <f t="shared" si="2"/>
        <v>6.03</v>
      </c>
    </row>
    <row r="25" spans="1:13" ht="15">
      <c r="A25" s="1">
        <v>2</v>
      </c>
      <c r="B25" s="8" t="s">
        <v>8</v>
      </c>
      <c r="C25" s="1">
        <v>0.1666</v>
      </c>
      <c r="D25" s="1">
        <v>1</v>
      </c>
      <c r="E25" s="2">
        <f>ROUND(D25/C25,2)</f>
        <v>6</v>
      </c>
      <c r="F25" s="3">
        <f t="shared" si="0"/>
        <v>12.004</v>
      </c>
      <c r="G25" s="5">
        <f t="shared" si="1"/>
        <v>72.024</v>
      </c>
      <c r="H25" s="1"/>
      <c r="I25" s="1">
        <v>47</v>
      </c>
      <c r="J25" s="8" t="s">
        <v>29</v>
      </c>
      <c r="K25" s="1">
        <v>6.483</v>
      </c>
      <c r="L25" s="1">
        <v>39</v>
      </c>
      <c r="M25" s="2">
        <f t="shared" si="2"/>
        <v>6.02</v>
      </c>
    </row>
    <row r="26" spans="1:13" ht="15">
      <c r="A26" s="1">
        <v>3</v>
      </c>
      <c r="B26" s="8" t="s">
        <v>11</v>
      </c>
      <c r="C26" s="1">
        <v>1</v>
      </c>
      <c r="D26" s="1">
        <v>6</v>
      </c>
      <c r="E26" s="2">
        <f>ROUND(D26/C26,2)</f>
        <v>6</v>
      </c>
      <c r="F26" s="3">
        <f t="shared" si="0"/>
        <v>12</v>
      </c>
      <c r="G26" s="5">
        <f t="shared" si="1"/>
        <v>72</v>
      </c>
      <c r="H26" s="1"/>
      <c r="I26" s="1">
        <v>51</v>
      </c>
      <c r="J26" s="8" t="s">
        <v>30</v>
      </c>
      <c r="K26" s="1">
        <v>8</v>
      </c>
      <c r="L26" s="1">
        <v>48</v>
      </c>
      <c r="M26" s="2">
        <f t="shared" si="2"/>
        <v>6</v>
      </c>
    </row>
    <row r="27" spans="1:13" ht="15">
      <c r="A27" s="1">
        <v>5</v>
      </c>
      <c r="B27" s="8" t="s">
        <v>12</v>
      </c>
      <c r="C27" s="1">
        <v>1.5</v>
      </c>
      <c r="D27" s="1">
        <v>9</v>
      </c>
      <c r="E27" s="2">
        <f>ROUND(D27/C27,2)</f>
        <v>6</v>
      </c>
      <c r="F27" s="3">
        <f t="shared" si="0"/>
        <v>12</v>
      </c>
      <c r="G27" s="5">
        <f t="shared" si="1"/>
        <v>72</v>
      </c>
      <c r="H27" s="1"/>
      <c r="I27" s="1">
        <v>52</v>
      </c>
      <c r="J27" s="8" t="s">
        <v>31</v>
      </c>
      <c r="K27" s="1">
        <v>9</v>
      </c>
      <c r="L27" s="1">
        <v>58</v>
      </c>
      <c r="M27" s="2">
        <f t="shared" si="2"/>
        <v>6.44</v>
      </c>
    </row>
    <row r="28" spans="1:13" ht="15">
      <c r="A28" s="1">
        <v>10</v>
      </c>
      <c r="B28" s="8" t="s">
        <v>17</v>
      </c>
      <c r="C28" s="1">
        <v>2</v>
      </c>
      <c r="D28" s="1">
        <v>12</v>
      </c>
      <c r="E28" s="2">
        <f>ROUND(D28/C28,2)</f>
        <v>6</v>
      </c>
      <c r="F28" s="3">
        <f t="shared" si="0"/>
        <v>12</v>
      </c>
      <c r="G28" s="5">
        <f t="shared" si="1"/>
        <v>72</v>
      </c>
      <c r="H28" s="1"/>
      <c r="I28" s="1">
        <v>53</v>
      </c>
      <c r="J28" s="8" t="s">
        <v>32</v>
      </c>
      <c r="K28" s="1">
        <v>10</v>
      </c>
      <c r="L28" s="1">
        <v>60</v>
      </c>
      <c r="M28" s="2">
        <f t="shared" si="2"/>
        <v>6</v>
      </c>
    </row>
    <row r="29" spans="1:13" ht="15">
      <c r="A29" s="1">
        <v>11</v>
      </c>
      <c r="B29" s="8" t="s">
        <v>18</v>
      </c>
      <c r="C29" s="1">
        <v>2.5</v>
      </c>
      <c r="D29" s="1">
        <v>15</v>
      </c>
      <c r="E29" s="2">
        <f>ROUND(D29/C29,2)</f>
        <v>6</v>
      </c>
      <c r="F29" s="3">
        <f t="shared" si="0"/>
        <v>12</v>
      </c>
      <c r="G29" s="5">
        <f t="shared" si="1"/>
        <v>72</v>
      </c>
      <c r="H29" s="1"/>
      <c r="I29" s="1">
        <v>57</v>
      </c>
      <c r="J29" s="8" t="s">
        <v>33</v>
      </c>
      <c r="K29" s="1">
        <v>12.116</v>
      </c>
      <c r="L29" s="1">
        <v>72</v>
      </c>
      <c r="M29" s="2">
        <f t="shared" si="2"/>
        <v>5.94</v>
      </c>
    </row>
    <row r="30" spans="1:13" ht="15">
      <c r="A30" s="1">
        <v>12</v>
      </c>
      <c r="B30" s="8" t="s">
        <v>19</v>
      </c>
      <c r="C30" s="1">
        <v>3</v>
      </c>
      <c r="D30" s="1">
        <v>18</v>
      </c>
      <c r="E30" s="2">
        <f>ROUND(D30/C30,2)</f>
        <v>6</v>
      </c>
      <c r="F30" s="3">
        <f t="shared" si="0"/>
        <v>12</v>
      </c>
      <c r="G30" s="5">
        <f t="shared" si="1"/>
        <v>72</v>
      </c>
      <c r="H30" s="1"/>
      <c r="I30" s="1">
        <v>62</v>
      </c>
      <c r="J30" s="8" t="s">
        <v>34</v>
      </c>
      <c r="K30" s="1">
        <v>13</v>
      </c>
      <c r="L30" s="1">
        <v>78</v>
      </c>
      <c r="M30" s="2">
        <f t="shared" si="2"/>
        <v>6</v>
      </c>
    </row>
    <row r="31" spans="1:13" ht="15">
      <c r="A31" s="1">
        <v>28</v>
      </c>
      <c r="B31" s="8" t="s">
        <v>22</v>
      </c>
      <c r="C31" s="1">
        <v>4</v>
      </c>
      <c r="D31" s="1">
        <v>24</v>
      </c>
      <c r="E31" s="2">
        <f>ROUND(D31/C31,2)</f>
        <v>6</v>
      </c>
      <c r="F31" s="3">
        <f t="shared" si="0"/>
        <v>12</v>
      </c>
      <c r="G31" s="5">
        <f t="shared" si="1"/>
        <v>72</v>
      </c>
      <c r="H31" s="1"/>
      <c r="I31" s="1">
        <v>63</v>
      </c>
      <c r="J31" s="8" t="s">
        <v>35</v>
      </c>
      <c r="K31" s="1">
        <v>14</v>
      </c>
      <c r="L31" s="1">
        <v>84</v>
      </c>
      <c r="M31" s="2">
        <f t="shared" si="2"/>
        <v>6</v>
      </c>
    </row>
    <row r="32" spans="1:13" ht="15">
      <c r="A32" s="1">
        <v>51</v>
      </c>
      <c r="B32" s="8" t="s">
        <v>30</v>
      </c>
      <c r="C32" s="1">
        <v>8</v>
      </c>
      <c r="D32" s="1">
        <v>48</v>
      </c>
      <c r="E32" s="2">
        <f>ROUND(D32/C32,2)</f>
        <v>6</v>
      </c>
      <c r="F32" s="3">
        <f t="shared" si="0"/>
        <v>12</v>
      </c>
      <c r="G32" s="5">
        <f t="shared" si="1"/>
        <v>72</v>
      </c>
      <c r="H32" s="1"/>
      <c r="I32" s="1">
        <v>64</v>
      </c>
      <c r="J32" s="8" t="s">
        <v>36</v>
      </c>
      <c r="K32" s="1">
        <v>14.5</v>
      </c>
      <c r="L32" s="1">
        <v>88</v>
      </c>
      <c r="M32" s="2">
        <f t="shared" si="2"/>
        <v>6.07</v>
      </c>
    </row>
    <row r="33" spans="1:13" ht="15">
      <c r="A33" s="1">
        <v>53</v>
      </c>
      <c r="B33" s="8" t="s">
        <v>32</v>
      </c>
      <c r="C33" s="1">
        <v>10</v>
      </c>
      <c r="D33" s="1">
        <v>60</v>
      </c>
      <c r="E33" s="2">
        <f>ROUND(D33/C33,2)</f>
        <v>6</v>
      </c>
      <c r="F33" s="3">
        <f t="shared" si="0"/>
        <v>12</v>
      </c>
      <c r="G33" s="5">
        <f t="shared" si="1"/>
        <v>72</v>
      </c>
      <c r="H33" s="1"/>
      <c r="I33" s="1">
        <v>65</v>
      </c>
      <c r="J33" s="8" t="s">
        <v>37</v>
      </c>
      <c r="K33" s="1">
        <v>14.983</v>
      </c>
      <c r="L33" s="1">
        <v>90</v>
      </c>
      <c r="M33" s="2">
        <f t="shared" si="2"/>
        <v>6.01</v>
      </c>
    </row>
    <row r="34" spans="1:13" ht="15">
      <c r="A34" s="1">
        <v>62</v>
      </c>
      <c r="B34" s="8" t="s">
        <v>34</v>
      </c>
      <c r="C34" s="1">
        <v>13</v>
      </c>
      <c r="D34" s="1">
        <v>78</v>
      </c>
      <c r="E34" s="2">
        <f>ROUND(D34/C34,2)</f>
        <v>6</v>
      </c>
      <c r="F34" s="3">
        <f t="shared" si="0"/>
        <v>12</v>
      </c>
      <c r="G34" s="5">
        <f t="shared" si="1"/>
        <v>72</v>
      </c>
      <c r="H34" s="1"/>
      <c r="I34" s="1">
        <v>66</v>
      </c>
      <c r="J34" s="8" t="s">
        <v>38</v>
      </c>
      <c r="K34" s="1">
        <v>10.8</v>
      </c>
      <c r="L34" s="1">
        <v>96</v>
      </c>
      <c r="M34" s="2">
        <f t="shared" si="2"/>
        <v>8.89</v>
      </c>
    </row>
    <row r="35" spans="1:13" ht="15">
      <c r="A35" s="1">
        <v>63</v>
      </c>
      <c r="B35" s="8" t="s">
        <v>35</v>
      </c>
      <c r="C35" s="1">
        <v>14</v>
      </c>
      <c r="D35" s="1">
        <v>84</v>
      </c>
      <c r="E35" s="2">
        <f>ROUND(D35/C35,2)</f>
        <v>6</v>
      </c>
      <c r="F35" s="3">
        <f t="shared" si="0"/>
        <v>12</v>
      </c>
      <c r="G35" s="5">
        <f t="shared" si="1"/>
        <v>72</v>
      </c>
      <c r="H35" s="1"/>
      <c r="I35" s="1">
        <v>67</v>
      </c>
      <c r="J35" s="8" t="s">
        <v>39</v>
      </c>
      <c r="K35" s="1">
        <v>16.1</v>
      </c>
      <c r="L35" s="1">
        <v>98</v>
      </c>
      <c r="M35" s="2">
        <f t="shared" si="2"/>
        <v>6.09</v>
      </c>
    </row>
    <row r="36" spans="1:13" ht="15">
      <c r="A36" s="1">
        <v>71</v>
      </c>
      <c r="B36" s="8" t="s">
        <v>42</v>
      </c>
      <c r="C36" s="1">
        <v>17</v>
      </c>
      <c r="D36" s="1">
        <v>102</v>
      </c>
      <c r="E36" s="2">
        <f>ROUND(D36/C36,2)</f>
        <v>6</v>
      </c>
      <c r="F36" s="3">
        <f t="shared" si="0"/>
        <v>12</v>
      </c>
      <c r="G36" s="5">
        <f t="shared" si="1"/>
        <v>72</v>
      </c>
      <c r="H36" s="1"/>
      <c r="I36" s="1">
        <v>68</v>
      </c>
      <c r="J36" s="8" t="s">
        <v>40</v>
      </c>
      <c r="K36" s="1">
        <v>16.5</v>
      </c>
      <c r="L36" s="1">
        <v>100</v>
      </c>
      <c r="M36" s="2">
        <f t="shared" si="2"/>
        <v>6.06</v>
      </c>
    </row>
    <row r="37" spans="1:13" ht="15">
      <c r="A37" s="1">
        <v>69</v>
      </c>
      <c r="B37" s="8" t="s">
        <v>41</v>
      </c>
      <c r="C37" s="1">
        <v>16.733</v>
      </c>
      <c r="D37" s="1">
        <v>100</v>
      </c>
      <c r="E37" s="2">
        <f>ROUND(D37/C37,2)</f>
        <v>5.98</v>
      </c>
      <c r="F37" s="3">
        <f t="shared" si="0"/>
        <v>11.952</v>
      </c>
      <c r="G37" s="6">
        <f t="shared" si="1"/>
        <v>71.712</v>
      </c>
      <c r="H37" s="1"/>
      <c r="I37" s="1">
        <v>69</v>
      </c>
      <c r="J37" s="8" t="s">
        <v>41</v>
      </c>
      <c r="K37" s="1">
        <v>16.733</v>
      </c>
      <c r="L37" s="1">
        <v>100</v>
      </c>
      <c r="M37" s="2">
        <f t="shared" si="2"/>
        <v>5.98</v>
      </c>
    </row>
    <row r="38" spans="1:13" ht="15">
      <c r="A38" s="1">
        <v>76</v>
      </c>
      <c r="B38" s="8" t="s">
        <v>44</v>
      </c>
      <c r="C38" s="1">
        <v>17.75</v>
      </c>
      <c r="D38" s="1">
        <v>106</v>
      </c>
      <c r="E38" s="2">
        <f>ROUND(D38/C38,2)</f>
        <v>5.97</v>
      </c>
      <c r="F38" s="3">
        <f t="shared" si="0"/>
        <v>11.944</v>
      </c>
      <c r="G38" s="6">
        <f t="shared" si="1"/>
        <v>71.664</v>
      </c>
      <c r="H38" s="1"/>
      <c r="I38" s="1">
        <v>71</v>
      </c>
      <c r="J38" s="8" t="s">
        <v>42</v>
      </c>
      <c r="K38" s="1">
        <v>17</v>
      </c>
      <c r="L38" s="1">
        <v>102</v>
      </c>
      <c r="M38" s="2">
        <f t="shared" si="2"/>
        <v>6</v>
      </c>
    </row>
    <row r="39" spans="1:13" ht="15">
      <c r="A39" s="1">
        <v>57</v>
      </c>
      <c r="B39" s="8" t="s">
        <v>33</v>
      </c>
      <c r="C39" s="1">
        <v>12.116</v>
      </c>
      <c r="D39" s="1">
        <v>72</v>
      </c>
      <c r="E39" s="2">
        <f>ROUND(D39/C39,2)</f>
        <v>5.94</v>
      </c>
      <c r="F39" s="3">
        <f t="shared" si="0"/>
        <v>11.886</v>
      </c>
      <c r="G39" s="6">
        <f t="shared" si="1"/>
        <v>71.316</v>
      </c>
      <c r="H39" s="1"/>
      <c r="I39" s="1">
        <v>72</v>
      </c>
      <c r="J39" s="8" t="s">
        <v>43</v>
      </c>
      <c r="K39" s="1">
        <v>17.25</v>
      </c>
      <c r="L39" s="1">
        <v>104</v>
      </c>
      <c r="M39" s="2">
        <f t="shared" si="2"/>
        <v>6.03</v>
      </c>
    </row>
    <row r="40" spans="1:13" ht="15">
      <c r="A40" s="1">
        <v>3</v>
      </c>
      <c r="B40" s="8" t="s">
        <v>10</v>
      </c>
      <c r="C40" s="1">
        <v>0.7666</v>
      </c>
      <c r="D40" s="1">
        <v>4.5</v>
      </c>
      <c r="E40" s="2">
        <f>ROUND(D40/C40,2)</f>
        <v>5.87</v>
      </c>
      <c r="F40" s="3">
        <f t="shared" si="0"/>
        <v>11.74</v>
      </c>
      <c r="G40" s="6">
        <f t="shared" si="1"/>
        <v>70.44</v>
      </c>
      <c r="H40" s="1"/>
      <c r="I40" s="1">
        <v>76</v>
      </c>
      <c r="J40" s="8" t="s">
        <v>44</v>
      </c>
      <c r="K40" s="1">
        <v>17.75</v>
      </c>
      <c r="L40" s="1">
        <v>106</v>
      </c>
      <c r="M40" s="2">
        <f t="shared" si="2"/>
        <v>5.97</v>
      </c>
    </row>
    <row r="41" spans="1:13" ht="15">
      <c r="A41" s="1">
        <v>7</v>
      </c>
      <c r="B41" s="8" t="s">
        <v>14</v>
      </c>
      <c r="C41" s="1">
        <v>1.9333</v>
      </c>
      <c r="D41" s="1">
        <v>11</v>
      </c>
      <c r="E41" s="2">
        <f>ROUND(D41/C41,2)</f>
        <v>5.69</v>
      </c>
      <c r="F41" s="3">
        <f t="shared" si="0"/>
        <v>11.38</v>
      </c>
      <c r="G41" s="6">
        <f t="shared" si="1"/>
        <v>68.28</v>
      </c>
      <c r="H41" s="1"/>
      <c r="I41" s="1">
        <v>78</v>
      </c>
      <c r="J41" s="8" t="s">
        <v>45</v>
      </c>
      <c r="K41" s="1">
        <v>17.766</v>
      </c>
      <c r="L41" s="1">
        <v>108</v>
      </c>
      <c r="M41" s="2">
        <f t="shared" si="2"/>
        <v>6.08</v>
      </c>
    </row>
    <row r="42" spans="1:13" ht="15">
      <c r="A42" s="1">
        <v>24</v>
      </c>
      <c r="B42" s="8" t="s">
        <v>21</v>
      </c>
      <c r="C42" s="1">
        <v>3.75</v>
      </c>
      <c r="D42" s="1">
        <v>21</v>
      </c>
      <c r="E42" s="2">
        <f>ROUND(D42/C42,2)</f>
        <v>5.6</v>
      </c>
      <c r="F42" s="3">
        <f t="shared" si="0"/>
        <v>11.2</v>
      </c>
      <c r="G42" s="6">
        <f t="shared" si="1"/>
        <v>67.19999999999999</v>
      </c>
      <c r="H42" s="1"/>
      <c r="I42" s="1">
        <v>79</v>
      </c>
      <c r="J42" s="8" t="s">
        <v>46</v>
      </c>
      <c r="K42" s="1">
        <v>18</v>
      </c>
      <c r="L42" s="1">
        <v>109</v>
      </c>
      <c r="M42" s="2">
        <f t="shared" si="2"/>
        <v>6.06</v>
      </c>
    </row>
    <row r="43" spans="1:13" ht="15">
      <c r="A43" s="1">
        <v>18</v>
      </c>
      <c r="B43" s="8" t="s">
        <v>20</v>
      </c>
      <c r="C43" s="1">
        <v>3.25</v>
      </c>
      <c r="D43" s="1">
        <v>18</v>
      </c>
      <c r="E43" s="2">
        <f>ROUND(D43/C43,2)</f>
        <v>5.54</v>
      </c>
      <c r="F43" s="3">
        <f t="shared" si="0"/>
        <v>11.076</v>
      </c>
      <c r="G43" s="6">
        <f t="shared" si="1"/>
        <v>66.456</v>
      </c>
      <c r="H43" s="1"/>
      <c r="I43" s="1">
        <v>80</v>
      </c>
      <c r="J43" s="8" t="s">
        <v>47</v>
      </c>
      <c r="K43" s="1">
        <v>18.25</v>
      </c>
      <c r="L43" s="1">
        <v>114</v>
      </c>
      <c r="M43" s="2">
        <f t="shared" si="2"/>
        <v>6.25</v>
      </c>
    </row>
    <row r="44" spans="1:13" ht="15">
      <c r="A44" s="1">
        <v>6</v>
      </c>
      <c r="B44" s="8" t="s">
        <v>13</v>
      </c>
      <c r="C44" s="1">
        <v>1.75</v>
      </c>
      <c r="D44" s="1">
        <v>9</v>
      </c>
      <c r="E44" s="2">
        <f>ROUND(D44/C44,2)</f>
        <v>5.14</v>
      </c>
      <c r="F44" s="3">
        <f t="shared" si="0"/>
        <v>10.286</v>
      </c>
      <c r="G44" s="6">
        <f t="shared" si="1"/>
        <v>61.715999999999994</v>
      </c>
      <c r="H44" s="1"/>
      <c r="I44" s="1">
        <v>81</v>
      </c>
      <c r="J44" s="8" t="s">
        <v>48</v>
      </c>
      <c r="K44" s="1">
        <v>18.333</v>
      </c>
      <c r="L44" s="1">
        <v>114</v>
      </c>
      <c r="M44" s="2">
        <f t="shared" si="2"/>
        <v>6.22</v>
      </c>
    </row>
    <row r="45" spans="1:13" ht="15">
      <c r="A45" s="1">
        <v>2</v>
      </c>
      <c r="B45" s="8" t="s">
        <v>9</v>
      </c>
      <c r="C45" s="1">
        <v>0.4166</v>
      </c>
      <c r="D45" s="1">
        <v>2</v>
      </c>
      <c r="E45" s="2">
        <f>ROUND(D45/C45,2)</f>
        <v>4.8</v>
      </c>
      <c r="F45" s="3">
        <f t="shared" si="0"/>
        <v>9.602</v>
      </c>
      <c r="G45" s="6">
        <f t="shared" si="1"/>
        <v>57.612</v>
      </c>
      <c r="H45" s="1"/>
      <c r="I45" s="1">
        <v>82</v>
      </c>
      <c r="J45" s="8" t="s">
        <v>49</v>
      </c>
      <c r="K45" s="1">
        <v>18.6</v>
      </c>
      <c r="L45" s="1">
        <v>116</v>
      </c>
      <c r="M45" s="2">
        <f t="shared" si="2"/>
        <v>6.24</v>
      </c>
    </row>
    <row r="46" spans="1:13" ht="15">
      <c r="A46" s="1">
        <v>9</v>
      </c>
      <c r="B46" s="8" t="s">
        <v>16</v>
      </c>
      <c r="C46" s="1">
        <v>2</v>
      </c>
      <c r="D46" s="1">
        <v>9</v>
      </c>
      <c r="E46" s="2">
        <f>ROUND(D46/C46,2)</f>
        <v>4.5</v>
      </c>
      <c r="F46" s="3">
        <f t="shared" si="0"/>
        <v>9</v>
      </c>
      <c r="G46" s="6">
        <f t="shared" si="1"/>
        <v>54</v>
      </c>
      <c r="H46" s="1"/>
      <c r="I46" s="1"/>
      <c r="J46" s="8" t="s">
        <v>50</v>
      </c>
      <c r="K46" s="1">
        <v>5</v>
      </c>
      <c r="L46" s="1">
        <v>38</v>
      </c>
      <c r="M46" s="2">
        <f t="shared" si="2"/>
        <v>7.6</v>
      </c>
    </row>
    <row r="49" ht="15">
      <c r="A49" t="s">
        <v>53</v>
      </c>
    </row>
    <row r="50" ht="15">
      <c r="A50" t="s">
        <v>51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Schlaitz</dc:creator>
  <cp:keywords/>
  <dc:description/>
  <cp:lastModifiedBy>st</cp:lastModifiedBy>
  <dcterms:created xsi:type="dcterms:W3CDTF">2011-10-11T09:58:19Z</dcterms:created>
  <dcterms:modified xsi:type="dcterms:W3CDTF">2011-10-11T14:12:06Z</dcterms:modified>
  <cp:category/>
  <cp:version/>
  <cp:contentType/>
  <cp:contentStatus/>
</cp:coreProperties>
</file>